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erver\DOC\gmilczarska\Moje dokumenty\Projekty budżetu i budżet Gminy\projekt 2017\"/>
    </mc:Choice>
  </mc:AlternateContent>
  <bookViews>
    <workbookView xWindow="0" yWindow="0" windowWidth="21600" windowHeight="9150"/>
  </bookViews>
  <sheets>
    <sheet name="Arkusz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6" i="1" l="1"/>
  <c r="G46" i="1"/>
  <c r="F46" i="1"/>
  <c r="H45" i="1"/>
  <c r="G45" i="1"/>
  <c r="F45" i="1"/>
  <c r="H43" i="1"/>
  <c r="G43" i="1"/>
  <c r="F43" i="1"/>
  <c r="H35" i="1"/>
  <c r="G35" i="1"/>
  <c r="F35" i="1"/>
  <c r="H25" i="1"/>
  <c r="G25" i="1"/>
  <c r="F25" i="1"/>
  <c r="H22" i="1"/>
  <c r="G22" i="1"/>
  <c r="F22" i="1"/>
</calcChain>
</file>

<file path=xl/sharedStrings.xml><?xml version="1.0" encoding="utf-8"?>
<sst xmlns="http://schemas.openxmlformats.org/spreadsheetml/2006/main" count="85" uniqueCount="57">
  <si>
    <t>Tabela Nr 9</t>
  </si>
  <si>
    <t>do Uchwały Rady Gminy Nr………..</t>
  </si>
  <si>
    <t>Plan wydatków na przedsięwzięcia realizowane w ramach Funduszu Sołeckiego w roku 2017</t>
  </si>
  <si>
    <t>Lp.</t>
  </si>
  <si>
    <t xml:space="preserve">Dział </t>
  </si>
  <si>
    <t xml:space="preserve">Rozdział </t>
  </si>
  <si>
    <t xml:space="preserve">Nazwa sołectwa </t>
  </si>
  <si>
    <t>Nazwa zadania /przedsięwzięcia/</t>
  </si>
  <si>
    <t xml:space="preserve">kwota </t>
  </si>
  <si>
    <t>w tym</t>
  </si>
  <si>
    <t>z dnia……..</t>
  </si>
  <si>
    <t xml:space="preserve">wydatki majątkowe </t>
  </si>
  <si>
    <t>wydatki bieżące</t>
  </si>
  <si>
    <t xml:space="preserve">Brzozówka </t>
  </si>
  <si>
    <t xml:space="preserve">remont drogi gminnej kruszywem </t>
  </si>
  <si>
    <t>Cielądz</t>
  </si>
  <si>
    <t>Gułki</t>
  </si>
  <si>
    <t xml:space="preserve">remont gróg gminnych </t>
  </si>
  <si>
    <t xml:space="preserve">Gułki </t>
  </si>
  <si>
    <t xml:space="preserve">Wykaszanie poboczy przy drogach gminnych </t>
  </si>
  <si>
    <t>Komorów</t>
  </si>
  <si>
    <t xml:space="preserve">Remont dróg gminnych </t>
  </si>
  <si>
    <t xml:space="preserve">Wisówka </t>
  </si>
  <si>
    <t>Wylezinek</t>
  </si>
  <si>
    <t xml:space="preserve">Utwardzenie drogi gminnej kamieniem </t>
  </si>
  <si>
    <t>Ossowice</t>
  </si>
  <si>
    <t>Łaszczyn</t>
  </si>
  <si>
    <t xml:space="preserve">Stolniki </t>
  </si>
  <si>
    <t>Zuski</t>
  </si>
  <si>
    <t>Mała Wieś</t>
  </si>
  <si>
    <t>Mroczkowice</t>
  </si>
  <si>
    <t xml:space="preserve">Razem </t>
  </si>
  <si>
    <t xml:space="preserve">Cielądz </t>
  </si>
  <si>
    <t>Remont świetlicy wiejskiej w budynku OSP /zakup kominka i almatury, malowanie ścian/</t>
  </si>
  <si>
    <t>Wykonanie nawierzchni asfaltowej przy budynku OSP /świetlica wiejska/</t>
  </si>
  <si>
    <t>Gortatwowice</t>
  </si>
  <si>
    <t>MałaWieś</t>
  </si>
  <si>
    <t>Sierzchowy</t>
  </si>
  <si>
    <t>Mroczkowiece</t>
  </si>
  <si>
    <t>Utrzymanie zieleni na terenie sołectwa</t>
  </si>
  <si>
    <t>Utrzymanie zieleni wokół świetlicy wiejskiej</t>
  </si>
  <si>
    <t xml:space="preserve">Utrzymanie zielenia na terenie sołectwa </t>
  </si>
  <si>
    <t xml:space="preserve">Utrzymanie zieleni wokół świetlicy wiejskiej </t>
  </si>
  <si>
    <t>Grabice</t>
  </si>
  <si>
    <t>Sanogoszcz</t>
  </si>
  <si>
    <t>Niemgłowy</t>
  </si>
  <si>
    <t>Kuczyzna</t>
  </si>
  <si>
    <t>OGÓŁEM:</t>
  </si>
  <si>
    <t>Ogrodzenie wokół budynku świetlicy wiejskiej, zakup mebli ogrodowych</t>
  </si>
  <si>
    <t>Zakup do świetlicy wiejskiej: siatki ogrodzeniowej, furtki, stołów, piecyka grzewczego, farb do malowania, wymiana okien, dokumentacja na projekt remontu dachu świetlicy wiejskiej</t>
  </si>
  <si>
    <t>Ogrodzenie boiska wiejskiego /wykonanie bramy/</t>
  </si>
  <si>
    <t>Rewitalizacja stawu wiejskiego oraz terenu wokół</t>
  </si>
  <si>
    <t>Wykonanie altany wraz z wyposażeniem, zakup grila i siatek do bramek</t>
  </si>
  <si>
    <t xml:space="preserve">Wykonanie posadzki kuchennej, wyposażenie kuchni w szafki i sprzęt kuchenny w świetlicy wiejskiej </t>
  </si>
  <si>
    <t>Wykopanie rowów odwadniających przy drodze gminnej</t>
  </si>
  <si>
    <t>Prace remontowe na boisku wiejskim oraz na placu zabaw</t>
  </si>
  <si>
    <t xml:space="preserve">Usuwanie drzew i krzewów, wyrównanie terenu, nowe nasadzenia i utrzymanie zieleni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</si>
</sst>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wrapText="1"/>
    </xf>
    <xf numFmtId="0" fontId="2" fillId="0" borderId="1" xfId="0" applyFont="1" applyBorder="1"/>
    <xf numFmtId="4" fontId="2" fillId="0" borderId="1" xfId="0" applyNumberFormat="1" applyFont="1" applyBorder="1"/>
    <xf numFmtId="0" fontId="2" fillId="0" borderId="1" xfId="0" applyFont="1" applyBorder="1" applyAlignment="1">
      <alignment wrapText="1"/>
    </xf>
    <xf numFmtId="0" fontId="1" fillId="0" borderId="1" xfId="0" applyFont="1" applyBorder="1"/>
    <xf numFmtId="4" fontId="1" fillId="0" borderId="1" xfId="0" applyNumberFormat="1" applyFont="1" applyBorder="1"/>
    <xf numFmtId="4" fontId="0" fillId="0" borderId="0" xfId="0" applyNumberFormat="1"/>
    <xf numFmtId="0" fontId="1" fillId="0" borderId="1" xfId="0" applyFont="1" applyFill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tabSelected="1" workbookViewId="0">
      <selection activeCell="L15" sqref="L15"/>
    </sheetView>
  </sheetViews>
  <sheetFormatPr defaultRowHeight="15" x14ac:dyDescent="0.25"/>
  <cols>
    <col min="1" max="1" width="7.5703125" customWidth="1"/>
    <col min="3" max="3" width="9.7109375" customWidth="1"/>
    <col min="4" max="4" width="16.140625" customWidth="1"/>
    <col min="5" max="5" width="35.85546875" customWidth="1"/>
    <col min="6" max="6" width="11.28515625" customWidth="1"/>
    <col min="7" max="7" width="16.7109375" customWidth="1"/>
    <col min="8" max="8" width="17.7109375" customWidth="1"/>
    <col min="9" max="9" width="11.28515625" customWidth="1"/>
  </cols>
  <sheetData>
    <row r="1" spans="1:14" ht="15.75" x14ac:dyDescent="0.25">
      <c r="H1" s="2" t="s">
        <v>0</v>
      </c>
      <c r="L1" s="2"/>
      <c r="M1" s="2"/>
      <c r="N1" s="2"/>
    </row>
    <row r="2" spans="1:14" ht="15.75" x14ac:dyDescent="0.25">
      <c r="H2" s="3" t="s">
        <v>1</v>
      </c>
      <c r="I2" s="3"/>
      <c r="J2" s="3"/>
      <c r="K2" s="3"/>
    </row>
    <row r="3" spans="1:14" ht="15.75" x14ac:dyDescent="0.25">
      <c r="G3" s="2" t="s">
        <v>10</v>
      </c>
      <c r="H3" s="2"/>
      <c r="I3" s="2"/>
      <c r="J3" s="2"/>
    </row>
    <row r="5" spans="1:14" ht="15.75" x14ac:dyDescent="0.25">
      <c r="A5" s="1" t="s">
        <v>2</v>
      </c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5.75" x14ac:dyDescent="0.25">
      <c r="A6" s="12" t="s">
        <v>3</v>
      </c>
      <c r="B6" s="12" t="s">
        <v>4</v>
      </c>
      <c r="C6" s="12" t="s">
        <v>5</v>
      </c>
      <c r="D6" s="12" t="s">
        <v>6</v>
      </c>
      <c r="E6" s="12" t="s">
        <v>7</v>
      </c>
      <c r="F6" s="12" t="s">
        <v>8</v>
      </c>
      <c r="G6" s="13" t="s">
        <v>9</v>
      </c>
      <c r="H6" s="13"/>
    </row>
    <row r="7" spans="1:14" ht="31.5" x14ac:dyDescent="0.25">
      <c r="A7" s="12"/>
      <c r="B7" s="12"/>
      <c r="C7" s="12"/>
      <c r="D7" s="12"/>
      <c r="E7" s="12"/>
      <c r="F7" s="12"/>
      <c r="G7" s="4" t="s">
        <v>12</v>
      </c>
      <c r="H7" s="4" t="s">
        <v>11</v>
      </c>
    </row>
    <row r="8" spans="1:14" ht="15.75" x14ac:dyDescent="0.25">
      <c r="A8" s="5">
        <v>1</v>
      </c>
      <c r="B8" s="5">
        <v>600</v>
      </c>
      <c r="C8" s="5">
        <v>60016</v>
      </c>
      <c r="D8" s="5" t="s">
        <v>13</v>
      </c>
      <c r="E8" s="5" t="s">
        <v>14</v>
      </c>
      <c r="F8" s="6">
        <v>3000</v>
      </c>
      <c r="G8" s="6">
        <v>3000</v>
      </c>
      <c r="H8" s="6">
        <v>0</v>
      </c>
      <c r="I8" s="10"/>
      <c r="J8" s="10"/>
    </row>
    <row r="9" spans="1:14" ht="15.75" x14ac:dyDescent="0.25">
      <c r="A9" s="5">
        <v>2</v>
      </c>
      <c r="B9" s="5">
        <v>600</v>
      </c>
      <c r="C9" s="5">
        <v>60016</v>
      </c>
      <c r="D9" s="5" t="s">
        <v>15</v>
      </c>
      <c r="E9" s="5" t="s">
        <v>14</v>
      </c>
      <c r="F9" s="6">
        <v>2000</v>
      </c>
      <c r="G9" s="6">
        <v>2000</v>
      </c>
      <c r="H9" s="6">
        <v>0</v>
      </c>
      <c r="I9" s="10"/>
      <c r="J9" s="10"/>
    </row>
    <row r="10" spans="1:14" ht="15.75" x14ac:dyDescent="0.25">
      <c r="A10" s="5">
        <v>3</v>
      </c>
      <c r="B10" s="5">
        <v>600</v>
      </c>
      <c r="C10" s="5">
        <v>60016</v>
      </c>
      <c r="D10" s="5" t="s">
        <v>16</v>
      </c>
      <c r="E10" s="5" t="s">
        <v>17</v>
      </c>
      <c r="F10" s="6">
        <v>9600</v>
      </c>
      <c r="G10" s="6">
        <v>0</v>
      </c>
      <c r="H10" s="6">
        <v>9600</v>
      </c>
      <c r="I10" s="10"/>
      <c r="J10" s="10"/>
    </row>
    <row r="11" spans="1:14" ht="31.5" x14ac:dyDescent="0.25">
      <c r="A11" s="5">
        <v>4</v>
      </c>
      <c r="B11" s="5">
        <v>600</v>
      </c>
      <c r="C11" s="5">
        <v>60016</v>
      </c>
      <c r="D11" s="5" t="s">
        <v>18</v>
      </c>
      <c r="E11" s="7" t="s">
        <v>19</v>
      </c>
      <c r="F11" s="6">
        <v>282.73</v>
      </c>
      <c r="G11" s="6">
        <v>282.73</v>
      </c>
      <c r="H11" s="6">
        <v>0</v>
      </c>
      <c r="I11" s="10"/>
      <c r="J11" s="10"/>
    </row>
    <row r="12" spans="1:14" ht="15.75" x14ac:dyDescent="0.25">
      <c r="A12" s="5">
        <v>5</v>
      </c>
      <c r="B12" s="5">
        <v>600</v>
      </c>
      <c r="C12" s="5">
        <v>60016</v>
      </c>
      <c r="D12" s="5" t="s">
        <v>20</v>
      </c>
      <c r="E12" s="5" t="s">
        <v>21</v>
      </c>
      <c r="F12" s="6">
        <v>18300</v>
      </c>
      <c r="G12" s="6">
        <v>0</v>
      </c>
      <c r="H12" s="6">
        <v>18300</v>
      </c>
      <c r="I12" s="10"/>
      <c r="J12" s="10"/>
    </row>
    <row r="13" spans="1:14" ht="15.75" x14ac:dyDescent="0.25">
      <c r="A13" s="5">
        <v>6</v>
      </c>
      <c r="B13" s="5">
        <v>600</v>
      </c>
      <c r="C13" s="5">
        <v>60016</v>
      </c>
      <c r="D13" s="5" t="s">
        <v>22</v>
      </c>
      <c r="E13" s="5" t="s">
        <v>21</v>
      </c>
      <c r="F13" s="6">
        <v>7500</v>
      </c>
      <c r="G13" s="6">
        <v>0</v>
      </c>
      <c r="H13" s="6">
        <v>7500</v>
      </c>
      <c r="I13" s="10"/>
      <c r="J13" s="10"/>
    </row>
    <row r="14" spans="1:14" ht="31.5" x14ac:dyDescent="0.25">
      <c r="A14" s="5">
        <v>7</v>
      </c>
      <c r="B14" s="5">
        <v>600</v>
      </c>
      <c r="C14" s="5">
        <v>60016</v>
      </c>
      <c r="D14" s="5" t="s">
        <v>22</v>
      </c>
      <c r="E14" s="7" t="s">
        <v>19</v>
      </c>
      <c r="F14" s="6">
        <v>356.3</v>
      </c>
      <c r="G14" s="6">
        <v>356.3</v>
      </c>
      <c r="H14" s="6">
        <v>0</v>
      </c>
      <c r="I14" s="10"/>
      <c r="J14" s="10"/>
    </row>
    <row r="15" spans="1:14" ht="15.75" x14ac:dyDescent="0.25">
      <c r="A15" s="5">
        <v>8</v>
      </c>
      <c r="B15" s="5">
        <v>600</v>
      </c>
      <c r="C15" s="5">
        <v>60016</v>
      </c>
      <c r="D15" s="5" t="s">
        <v>23</v>
      </c>
      <c r="E15" s="5" t="s">
        <v>24</v>
      </c>
      <c r="F15" s="6">
        <v>7000</v>
      </c>
      <c r="G15" s="6">
        <v>7000</v>
      </c>
      <c r="H15" s="6">
        <v>0</v>
      </c>
      <c r="I15" s="10"/>
      <c r="J15" s="10"/>
    </row>
    <row r="16" spans="1:14" ht="15.75" x14ac:dyDescent="0.25">
      <c r="A16" s="5">
        <v>9</v>
      </c>
      <c r="B16" s="5">
        <v>600</v>
      </c>
      <c r="C16" s="5">
        <v>60016</v>
      </c>
      <c r="D16" s="5" t="s">
        <v>25</v>
      </c>
      <c r="E16" s="5" t="s">
        <v>21</v>
      </c>
      <c r="F16" s="6">
        <v>15000</v>
      </c>
      <c r="G16" s="6">
        <v>0</v>
      </c>
      <c r="H16" s="6">
        <v>15000</v>
      </c>
      <c r="I16" s="10"/>
      <c r="J16" s="10"/>
    </row>
    <row r="17" spans="1:10" ht="15.75" x14ac:dyDescent="0.25">
      <c r="A17" s="5">
        <v>10</v>
      </c>
      <c r="B17" s="5">
        <v>600</v>
      </c>
      <c r="C17" s="5">
        <v>60016</v>
      </c>
      <c r="D17" s="5" t="s">
        <v>26</v>
      </c>
      <c r="E17" s="5" t="s">
        <v>21</v>
      </c>
      <c r="F17" s="6">
        <v>12406.78</v>
      </c>
      <c r="G17" s="6">
        <v>0</v>
      </c>
      <c r="H17" s="6">
        <v>12406.78</v>
      </c>
      <c r="I17" s="10"/>
      <c r="J17" s="10"/>
    </row>
    <row r="18" spans="1:10" ht="15.75" x14ac:dyDescent="0.25">
      <c r="A18" s="5">
        <v>11</v>
      </c>
      <c r="B18" s="5">
        <v>600</v>
      </c>
      <c r="C18" s="5">
        <v>60016</v>
      </c>
      <c r="D18" s="5" t="s">
        <v>27</v>
      </c>
      <c r="E18" s="5" t="s">
        <v>21</v>
      </c>
      <c r="F18" s="6">
        <v>11222.1</v>
      </c>
      <c r="G18" s="6">
        <v>0</v>
      </c>
      <c r="H18" s="6">
        <v>11222.1</v>
      </c>
      <c r="I18" s="10"/>
      <c r="J18" s="10"/>
    </row>
    <row r="19" spans="1:10" ht="15.75" x14ac:dyDescent="0.25">
      <c r="A19" s="5">
        <v>12</v>
      </c>
      <c r="B19" s="5">
        <v>600</v>
      </c>
      <c r="C19" s="5">
        <v>60016</v>
      </c>
      <c r="D19" s="5" t="s">
        <v>28</v>
      </c>
      <c r="E19" s="5" t="s">
        <v>21</v>
      </c>
      <c r="F19" s="6">
        <v>8417.4699999999993</v>
      </c>
      <c r="G19" s="6">
        <v>0</v>
      </c>
      <c r="H19" s="6">
        <v>8417.4699999999993</v>
      </c>
      <c r="I19" s="10"/>
      <c r="J19" s="10"/>
    </row>
    <row r="20" spans="1:10" ht="15.75" x14ac:dyDescent="0.25">
      <c r="A20" s="5">
        <v>13</v>
      </c>
      <c r="B20" s="5">
        <v>600</v>
      </c>
      <c r="C20" s="5">
        <v>60016</v>
      </c>
      <c r="D20" s="5" t="s">
        <v>29</v>
      </c>
      <c r="E20" s="5" t="s">
        <v>21</v>
      </c>
      <c r="F20" s="6">
        <v>4575</v>
      </c>
      <c r="G20" s="6">
        <v>0</v>
      </c>
      <c r="H20" s="6">
        <v>4575</v>
      </c>
      <c r="I20" s="10"/>
      <c r="J20" s="10"/>
    </row>
    <row r="21" spans="1:10" ht="15.75" x14ac:dyDescent="0.25">
      <c r="A21" s="5">
        <v>14</v>
      </c>
      <c r="B21" s="5">
        <v>600</v>
      </c>
      <c r="C21" s="5">
        <v>60016</v>
      </c>
      <c r="D21" s="5" t="s">
        <v>30</v>
      </c>
      <c r="E21" s="5" t="s">
        <v>21</v>
      </c>
      <c r="F21" s="6">
        <v>11796.21</v>
      </c>
      <c r="G21" s="6">
        <v>0</v>
      </c>
      <c r="H21" s="6">
        <v>11796.21</v>
      </c>
      <c r="I21" s="10"/>
      <c r="J21" s="10"/>
    </row>
    <row r="22" spans="1:10" ht="15.75" x14ac:dyDescent="0.25">
      <c r="A22" s="8"/>
      <c r="B22" s="8"/>
      <c r="C22" s="8"/>
      <c r="D22" s="8" t="s">
        <v>31</v>
      </c>
      <c r="E22" s="8"/>
      <c r="F22" s="9">
        <f>SUM(F8:F21)</f>
        <v>111456.59</v>
      </c>
      <c r="G22" s="9">
        <f>SUM(G8:G21)</f>
        <v>12639.029999999999</v>
      </c>
      <c r="H22" s="9">
        <f>SUM(H8:H21)</f>
        <v>98817.56</v>
      </c>
      <c r="I22" s="10"/>
      <c r="J22" s="10"/>
    </row>
    <row r="23" spans="1:10" ht="47.25" x14ac:dyDescent="0.25">
      <c r="A23" s="5">
        <v>1</v>
      </c>
      <c r="B23" s="5">
        <v>754</v>
      </c>
      <c r="C23" s="5">
        <v>75412</v>
      </c>
      <c r="D23" s="5" t="s">
        <v>13</v>
      </c>
      <c r="E23" s="7" t="s">
        <v>33</v>
      </c>
      <c r="F23" s="6">
        <v>9127.39</v>
      </c>
      <c r="G23" s="6">
        <v>3000</v>
      </c>
      <c r="H23" s="6">
        <v>6127.39</v>
      </c>
      <c r="I23" s="10"/>
      <c r="J23" s="10"/>
    </row>
    <row r="24" spans="1:10" ht="38.25" customHeight="1" x14ac:dyDescent="0.25">
      <c r="A24" s="5">
        <v>2</v>
      </c>
      <c r="B24" s="5">
        <v>754</v>
      </c>
      <c r="C24" s="5">
        <v>75412</v>
      </c>
      <c r="D24" s="5" t="s">
        <v>32</v>
      </c>
      <c r="E24" s="7" t="s">
        <v>34</v>
      </c>
      <c r="F24" s="6">
        <v>28675.8</v>
      </c>
      <c r="G24" s="6">
        <v>0</v>
      </c>
      <c r="H24" s="6">
        <v>28675.8</v>
      </c>
      <c r="I24" s="10"/>
      <c r="J24" s="10"/>
    </row>
    <row r="25" spans="1:10" ht="15.75" x14ac:dyDescent="0.25">
      <c r="A25" s="8"/>
      <c r="B25" s="8"/>
      <c r="C25" s="8"/>
      <c r="D25" s="8" t="s">
        <v>31</v>
      </c>
      <c r="E25" s="8"/>
      <c r="F25" s="9">
        <f>SUM(F23:F24)</f>
        <v>37803.19</v>
      </c>
      <c r="G25" s="9">
        <f>SUM(G23:G24)</f>
        <v>3000</v>
      </c>
      <c r="H25" s="9">
        <f>SUM(H23:H24)</f>
        <v>34803.19</v>
      </c>
      <c r="I25" s="10"/>
      <c r="J25" s="10"/>
    </row>
    <row r="26" spans="1:10" ht="15.75" x14ac:dyDescent="0.25">
      <c r="A26" s="5">
        <v>1</v>
      </c>
      <c r="B26" s="5">
        <v>900</v>
      </c>
      <c r="C26" s="5">
        <v>90004</v>
      </c>
      <c r="D26" s="5" t="s">
        <v>15</v>
      </c>
      <c r="E26" s="5" t="s">
        <v>39</v>
      </c>
      <c r="F26" s="6">
        <v>500</v>
      </c>
      <c r="G26" s="6">
        <v>500</v>
      </c>
      <c r="H26" s="6">
        <v>0</v>
      </c>
      <c r="I26" s="10"/>
      <c r="J26" s="10"/>
    </row>
    <row r="27" spans="1:10" ht="47.25" x14ac:dyDescent="0.25">
      <c r="A27" s="5">
        <v>2</v>
      </c>
      <c r="B27" s="5">
        <v>900</v>
      </c>
      <c r="C27" s="5">
        <v>90004</v>
      </c>
      <c r="D27" s="5" t="s">
        <v>35</v>
      </c>
      <c r="E27" s="14" t="s">
        <v>56</v>
      </c>
      <c r="F27" s="6">
        <v>9570.9699999999993</v>
      </c>
      <c r="G27" s="6">
        <v>9570.9699999999993</v>
      </c>
      <c r="H27" s="6">
        <v>0</v>
      </c>
      <c r="I27" s="10"/>
      <c r="J27" s="10"/>
    </row>
    <row r="28" spans="1:10" ht="31.5" x14ac:dyDescent="0.25">
      <c r="A28" s="5">
        <v>3</v>
      </c>
      <c r="B28" s="5">
        <v>900</v>
      </c>
      <c r="C28" s="5">
        <v>90004</v>
      </c>
      <c r="D28" s="5" t="s">
        <v>20</v>
      </c>
      <c r="E28" s="7" t="s">
        <v>40</v>
      </c>
      <c r="F28" s="6">
        <v>530.17999999999995</v>
      </c>
      <c r="G28" s="6">
        <v>530.17999999999995</v>
      </c>
      <c r="H28" s="6">
        <v>0</v>
      </c>
      <c r="I28" s="10"/>
      <c r="J28" s="10"/>
    </row>
    <row r="29" spans="1:10" ht="15.75" x14ac:dyDescent="0.25">
      <c r="A29" s="5">
        <v>4</v>
      </c>
      <c r="B29" s="5">
        <v>900</v>
      </c>
      <c r="C29" s="5">
        <v>90004</v>
      </c>
      <c r="D29" s="5" t="s">
        <v>23</v>
      </c>
      <c r="E29" s="5" t="s">
        <v>41</v>
      </c>
      <c r="F29" s="6">
        <v>132.13999999999999</v>
      </c>
      <c r="G29" s="6">
        <v>132.13999999999999</v>
      </c>
      <c r="H29" s="6">
        <v>0</v>
      </c>
      <c r="I29" s="10"/>
      <c r="J29" s="10"/>
    </row>
    <row r="30" spans="1:10" ht="31.5" x14ac:dyDescent="0.25">
      <c r="A30" s="5">
        <v>5</v>
      </c>
      <c r="B30" s="5">
        <v>900</v>
      </c>
      <c r="C30" s="5">
        <v>90004</v>
      </c>
      <c r="D30" s="5" t="s">
        <v>26</v>
      </c>
      <c r="E30" s="7" t="s">
        <v>42</v>
      </c>
      <c r="F30" s="6">
        <v>500</v>
      </c>
      <c r="G30" s="6">
        <v>500</v>
      </c>
      <c r="H30" s="6">
        <v>0</v>
      </c>
      <c r="I30" s="10"/>
      <c r="J30" s="10"/>
    </row>
    <row r="31" spans="1:10" ht="15.75" x14ac:dyDescent="0.25">
      <c r="A31" s="5">
        <v>6</v>
      </c>
      <c r="B31" s="5">
        <v>900</v>
      </c>
      <c r="C31" s="5">
        <v>90004</v>
      </c>
      <c r="D31" s="5" t="s">
        <v>27</v>
      </c>
      <c r="E31" s="5" t="s">
        <v>39</v>
      </c>
      <c r="F31" s="6">
        <v>500</v>
      </c>
      <c r="G31" s="6">
        <v>500</v>
      </c>
      <c r="H31" s="6">
        <v>0</v>
      </c>
      <c r="I31" s="10"/>
      <c r="J31" s="10"/>
    </row>
    <row r="32" spans="1:10" ht="15.75" x14ac:dyDescent="0.25">
      <c r="A32" s="5">
        <v>7</v>
      </c>
      <c r="B32" s="5">
        <v>900</v>
      </c>
      <c r="C32" s="5">
        <v>90004</v>
      </c>
      <c r="D32" s="5" t="s">
        <v>36</v>
      </c>
      <c r="E32" s="5" t="s">
        <v>39</v>
      </c>
      <c r="F32" s="6">
        <v>500.61</v>
      </c>
      <c r="G32" s="6">
        <v>500.61</v>
      </c>
      <c r="H32" s="6">
        <v>0</v>
      </c>
      <c r="I32" s="10"/>
      <c r="J32" s="10"/>
    </row>
    <row r="33" spans="1:10" ht="15.75" x14ac:dyDescent="0.25">
      <c r="A33" s="5">
        <v>8</v>
      </c>
      <c r="B33" s="5">
        <v>900</v>
      </c>
      <c r="C33" s="5">
        <v>90004</v>
      </c>
      <c r="D33" s="5" t="s">
        <v>37</v>
      </c>
      <c r="E33" s="5" t="s">
        <v>39</v>
      </c>
      <c r="F33" s="6">
        <v>2021.99</v>
      </c>
      <c r="G33" s="6">
        <v>2021.99</v>
      </c>
      <c r="H33" s="6">
        <v>0</v>
      </c>
      <c r="I33" s="10"/>
      <c r="J33" s="10"/>
    </row>
    <row r="34" spans="1:10" ht="15.75" x14ac:dyDescent="0.25">
      <c r="A34" s="5">
        <v>9</v>
      </c>
      <c r="B34" s="5">
        <v>900</v>
      </c>
      <c r="C34" s="5">
        <v>90004</v>
      </c>
      <c r="D34" s="5" t="s">
        <v>38</v>
      </c>
      <c r="E34" s="5" t="s">
        <v>39</v>
      </c>
      <c r="F34" s="6">
        <v>300</v>
      </c>
      <c r="G34" s="6">
        <v>300</v>
      </c>
      <c r="H34" s="6">
        <v>0</v>
      </c>
      <c r="I34" s="10"/>
      <c r="J34" s="10"/>
    </row>
    <row r="35" spans="1:10" ht="15.75" x14ac:dyDescent="0.25">
      <c r="A35" s="8"/>
      <c r="B35" s="8"/>
      <c r="C35" s="8"/>
      <c r="D35" s="8" t="s">
        <v>31</v>
      </c>
      <c r="E35" s="8"/>
      <c r="F35" s="9">
        <f>SUM(F26:F34)</f>
        <v>14555.89</v>
      </c>
      <c r="G35" s="9">
        <f>SUM(G26:G34)</f>
        <v>14555.89</v>
      </c>
      <c r="H35" s="9">
        <f>SUM(H26:H34)</f>
        <v>0</v>
      </c>
      <c r="I35" s="10"/>
      <c r="J35" s="10"/>
    </row>
    <row r="36" spans="1:10" ht="31.5" x14ac:dyDescent="0.25">
      <c r="A36" s="5">
        <v>1</v>
      </c>
      <c r="B36" s="5">
        <v>900</v>
      </c>
      <c r="C36" s="5">
        <v>90095</v>
      </c>
      <c r="D36" s="5" t="s">
        <v>43</v>
      </c>
      <c r="E36" s="7" t="s">
        <v>48</v>
      </c>
      <c r="F36" s="6">
        <v>13499.12</v>
      </c>
      <c r="G36" s="6">
        <v>1499.12</v>
      </c>
      <c r="H36" s="6">
        <v>12000</v>
      </c>
      <c r="I36" s="10"/>
      <c r="J36" s="10"/>
    </row>
    <row r="37" spans="1:10" ht="94.5" x14ac:dyDescent="0.25">
      <c r="A37" s="5">
        <v>2</v>
      </c>
      <c r="B37" s="5">
        <v>900</v>
      </c>
      <c r="C37" s="5">
        <v>90095</v>
      </c>
      <c r="D37" s="5" t="s">
        <v>44</v>
      </c>
      <c r="E37" s="7" t="s">
        <v>49</v>
      </c>
      <c r="F37" s="6">
        <v>11005.06</v>
      </c>
      <c r="G37" s="6">
        <v>11005.06</v>
      </c>
      <c r="H37" s="6">
        <v>0</v>
      </c>
      <c r="I37" s="10"/>
      <c r="J37" s="10"/>
    </row>
    <row r="38" spans="1:10" ht="31.5" x14ac:dyDescent="0.25">
      <c r="A38" s="5">
        <v>3</v>
      </c>
      <c r="B38" s="5">
        <v>900</v>
      </c>
      <c r="C38" s="5">
        <v>90095</v>
      </c>
      <c r="D38" s="5" t="s">
        <v>23</v>
      </c>
      <c r="E38" s="14" t="s">
        <v>54</v>
      </c>
      <c r="F38" s="6">
        <v>3000</v>
      </c>
      <c r="G38" s="6">
        <v>3000</v>
      </c>
      <c r="H38" s="6">
        <v>0</v>
      </c>
      <c r="I38" s="10"/>
      <c r="J38" s="10"/>
    </row>
    <row r="39" spans="1:10" ht="31.5" x14ac:dyDescent="0.25">
      <c r="A39" s="5">
        <v>4</v>
      </c>
      <c r="B39" s="5">
        <v>900</v>
      </c>
      <c r="C39" s="5">
        <v>90095</v>
      </c>
      <c r="D39" s="5" t="s">
        <v>25</v>
      </c>
      <c r="E39" s="7" t="s">
        <v>55</v>
      </c>
      <c r="F39" s="6">
        <v>1897.28</v>
      </c>
      <c r="G39" s="6">
        <v>1897.28</v>
      </c>
      <c r="H39" s="6">
        <v>0</v>
      </c>
      <c r="I39" s="10"/>
      <c r="J39" s="10"/>
    </row>
    <row r="40" spans="1:10" ht="31.5" x14ac:dyDescent="0.25">
      <c r="A40" s="5">
        <v>5</v>
      </c>
      <c r="B40" s="5">
        <v>900</v>
      </c>
      <c r="C40" s="5">
        <v>90095</v>
      </c>
      <c r="D40" s="5" t="s">
        <v>29</v>
      </c>
      <c r="E40" s="7" t="s">
        <v>50</v>
      </c>
      <c r="F40" s="6">
        <v>7800</v>
      </c>
      <c r="G40" s="6">
        <v>0</v>
      </c>
      <c r="H40" s="6">
        <v>7800</v>
      </c>
      <c r="I40" s="10"/>
      <c r="J40" s="10"/>
    </row>
    <row r="41" spans="1:10" ht="31.5" x14ac:dyDescent="0.25">
      <c r="A41" s="5">
        <v>6</v>
      </c>
      <c r="B41" s="5">
        <v>900</v>
      </c>
      <c r="C41" s="5">
        <v>90095</v>
      </c>
      <c r="D41" s="5" t="s">
        <v>37</v>
      </c>
      <c r="E41" s="7" t="s">
        <v>51</v>
      </c>
      <c r="F41" s="6">
        <v>15000</v>
      </c>
      <c r="G41" s="6">
        <v>0</v>
      </c>
      <c r="H41" s="6">
        <v>15000</v>
      </c>
      <c r="I41" s="10"/>
      <c r="J41" s="10"/>
    </row>
    <row r="42" spans="1:10" ht="47.25" x14ac:dyDescent="0.25">
      <c r="A42" s="5">
        <v>7</v>
      </c>
      <c r="B42" s="5">
        <v>900</v>
      </c>
      <c r="C42" s="5">
        <v>90095</v>
      </c>
      <c r="D42" s="5" t="s">
        <v>45</v>
      </c>
      <c r="E42" s="7" t="s">
        <v>52</v>
      </c>
      <c r="F42" s="6">
        <v>13031.48</v>
      </c>
      <c r="G42" s="6">
        <v>1031.48</v>
      </c>
      <c r="H42" s="6">
        <v>12000</v>
      </c>
      <c r="I42" s="10"/>
      <c r="J42" s="10"/>
    </row>
    <row r="43" spans="1:10" ht="15.75" x14ac:dyDescent="0.25">
      <c r="A43" s="8"/>
      <c r="B43" s="8"/>
      <c r="C43" s="8"/>
      <c r="D43" s="8" t="s">
        <v>31</v>
      </c>
      <c r="E43" s="8"/>
      <c r="F43" s="9">
        <f>SUM(F36:F42)</f>
        <v>65232.94</v>
      </c>
      <c r="G43" s="9">
        <f>SUM(G36:G42)</f>
        <v>18432.939999999999</v>
      </c>
      <c r="H43" s="9">
        <f>SUM(H36:H42)</f>
        <v>46800</v>
      </c>
      <c r="I43" s="10"/>
      <c r="J43" s="10"/>
    </row>
    <row r="44" spans="1:10" ht="47.25" x14ac:dyDescent="0.25">
      <c r="A44" s="5">
        <v>1</v>
      </c>
      <c r="B44" s="5">
        <v>921</v>
      </c>
      <c r="C44" s="5">
        <v>92109</v>
      </c>
      <c r="D44" s="5" t="s">
        <v>46</v>
      </c>
      <c r="E44" s="7" t="s">
        <v>53</v>
      </c>
      <c r="F44" s="6">
        <v>8885.1</v>
      </c>
      <c r="G44" s="6">
        <v>8885.1</v>
      </c>
      <c r="H44" s="6">
        <v>0</v>
      </c>
      <c r="I44" s="10"/>
      <c r="J44" s="10"/>
    </row>
    <row r="45" spans="1:10" ht="15.75" x14ac:dyDescent="0.25">
      <c r="A45" s="8"/>
      <c r="B45" s="8"/>
      <c r="C45" s="8"/>
      <c r="D45" s="8" t="s">
        <v>31</v>
      </c>
      <c r="E45" s="8"/>
      <c r="F45" s="9">
        <f>SUM(F44)</f>
        <v>8885.1</v>
      </c>
      <c r="G45" s="9">
        <f>SUM(G44)</f>
        <v>8885.1</v>
      </c>
      <c r="H45" s="9">
        <f>SUM(H44)</f>
        <v>0</v>
      </c>
      <c r="I45" s="10"/>
      <c r="J45" s="10"/>
    </row>
    <row r="46" spans="1:10" ht="21.75" customHeight="1" x14ac:dyDescent="0.25">
      <c r="A46" s="8"/>
      <c r="B46" s="8"/>
      <c r="C46" s="8"/>
      <c r="D46" s="8"/>
      <c r="E46" s="11" t="s">
        <v>47</v>
      </c>
      <c r="F46" s="9">
        <f>F22+F25+F35+F43+F45</f>
        <v>237933.71</v>
      </c>
      <c r="G46" s="9">
        <f>G22+G25+G35+G43+G45</f>
        <v>57512.959999999999</v>
      </c>
      <c r="H46" s="9">
        <f>H22+H25+H35+H43+H45</f>
        <v>180420.75</v>
      </c>
      <c r="I46" s="10"/>
      <c r="J46" s="10"/>
    </row>
  </sheetData>
  <mergeCells count="7">
    <mergeCell ref="A6:A7"/>
    <mergeCell ref="G6:H6"/>
    <mergeCell ref="F6:F7"/>
    <mergeCell ref="E6:E7"/>
    <mergeCell ref="D6:D7"/>
    <mergeCell ref="C6:C7"/>
    <mergeCell ref="B6:B7"/>
  </mergeCells>
  <pageMargins left="0.7" right="0.7" top="0.75" bottom="0.75" header="0.3" footer="0.3"/>
  <pageSetup paperSize="9"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gmilczarska</dc:creator>
  <cp:lastModifiedBy>gmilczarska</cp:lastModifiedBy>
  <cp:lastPrinted>2016-12-20T11:39:10Z</cp:lastPrinted>
  <dcterms:created xsi:type="dcterms:W3CDTF">2016-12-19T13:51:20Z</dcterms:created>
  <dcterms:modified xsi:type="dcterms:W3CDTF">2016-12-20T11:39:17Z</dcterms:modified>
</cp:coreProperties>
</file>